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815" activeTab="0"/>
  </bookViews>
  <sheets>
    <sheet name="Vinho_Mercado" sheetId="1" r:id="rId1"/>
  </sheets>
  <definedNames/>
  <calcPr fullCalcOnLoad="1"/>
</workbook>
</file>

<file path=xl/sharedStrings.xml><?xml version="1.0" encoding="utf-8"?>
<sst xmlns="http://schemas.openxmlformats.org/spreadsheetml/2006/main" count="35" uniqueCount="14">
  <si>
    <t>Evolução das Expedições / Exportações de Vinho por Mercado e Acondicionamento</t>
  </si>
  <si>
    <t>Em volume (HL)</t>
  </si>
  <si>
    <t>Mercado / Acondicionamento</t>
  </si>
  <si>
    <t>Europa Comunitária</t>
  </si>
  <si>
    <t>Engarrafado</t>
  </si>
  <si>
    <t>Granel</t>
  </si>
  <si>
    <t>Países Terceiros</t>
  </si>
  <si>
    <t>Outros Destinos</t>
  </si>
  <si>
    <t>Total Geral</t>
  </si>
  <si>
    <t>Fonte: INE | Análise: IVV, IP</t>
  </si>
  <si>
    <t>Em Valor (1.000 €)</t>
  </si>
  <si>
    <t>(Excluindo Vinho Licoroso com DOP Porto e Madeira)</t>
  </si>
  <si>
    <t>2011 *</t>
  </si>
  <si>
    <t>* Dados Provisórios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</si>
</sst>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/>
    </xf>
    <xf numFmtId="0" fontId="42" fillId="33" borderId="13" xfId="0" applyFont="1" applyFill="1" applyBorder="1" applyAlignment="1">
      <alignment vertical="center" wrapText="1"/>
    </xf>
    <xf numFmtId="3" fontId="42" fillId="33" borderId="12" xfId="0" applyNumberFormat="1" applyFont="1" applyFill="1" applyBorder="1" applyAlignment="1">
      <alignment horizontal="center" vertical="center" wrapText="1"/>
    </xf>
    <xf numFmtId="3" fontId="42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indent="1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42" fillId="33" borderId="13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 horizontal="left" inden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21" fillId="0" borderId="0" xfId="0" applyFont="1" applyFill="1" applyBorder="1" applyAlignment="1">
      <alignment horizontal="left"/>
    </xf>
    <xf numFmtId="3" fontId="0" fillId="0" borderId="11" xfId="0" applyNumberFormat="1" applyBorder="1" applyAlignment="1">
      <alignment/>
    </xf>
    <xf numFmtId="0" fontId="43" fillId="0" borderId="0" xfId="0" applyFont="1" applyAlignment="1">
      <alignment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showRowColHeaders="0" tabSelected="1" zoomScalePageLayoutView="0" workbookViewId="0" topLeftCell="A1">
      <selection activeCell="K27" sqref="K27:K39"/>
    </sheetView>
  </sheetViews>
  <sheetFormatPr defaultColWidth="9.140625" defaultRowHeight="15"/>
  <cols>
    <col min="1" max="1" width="21.28125" style="0" customWidth="1"/>
    <col min="2" max="11" width="9.7109375" style="0" customWidth="1"/>
  </cols>
  <sheetData>
    <row r="1" ht="21" customHeight="1">
      <c r="A1" s="1" t="s">
        <v>0</v>
      </c>
    </row>
    <row r="2" ht="15">
      <c r="A2" s="20" t="s">
        <v>11</v>
      </c>
    </row>
    <row r="4" ht="15">
      <c r="A4" s="2" t="s">
        <v>1</v>
      </c>
    </row>
    <row r="5" ht="5.25" customHeight="1" thickBot="1"/>
    <row r="6" spans="1:13" ht="31.5" thickBot="1" thickTop="1">
      <c r="A6" s="3" t="s">
        <v>2</v>
      </c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22">
        <v>2009</v>
      </c>
      <c r="L6" s="22">
        <v>2010</v>
      </c>
      <c r="M6" s="21" t="s">
        <v>12</v>
      </c>
    </row>
    <row r="7" spans="1:10" ht="4.5" customHeight="1" thickBot="1" thickTop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3" ht="22.5" customHeight="1" thickBot="1" thickTop="1">
      <c r="A8" s="6" t="s">
        <v>3</v>
      </c>
      <c r="B8" s="7">
        <v>806785.3300000003</v>
      </c>
      <c r="C8" s="7">
        <v>556102.2999999998</v>
      </c>
      <c r="D8" s="7">
        <v>953181.0799999998</v>
      </c>
      <c r="E8" s="7">
        <v>1614003.54</v>
      </c>
      <c r="F8" s="7">
        <v>1530737.2</v>
      </c>
      <c r="G8" s="7">
        <v>856168.5299999998</v>
      </c>
      <c r="H8" s="7">
        <v>969959.7599999998</v>
      </c>
      <c r="I8" s="7">
        <v>1337783.36</v>
      </c>
      <c r="J8" s="7">
        <v>1011185.6499999999</v>
      </c>
      <c r="K8" s="7">
        <v>647310.01</v>
      </c>
      <c r="L8" s="7">
        <v>753890.3900000008</v>
      </c>
      <c r="M8" s="8">
        <v>920738.1399999987</v>
      </c>
    </row>
    <row r="9" spans="1:13" ht="18" customHeight="1" thickTop="1">
      <c r="A9" s="9" t="s">
        <v>4</v>
      </c>
      <c r="B9" s="10">
        <v>486236.0800000003</v>
      </c>
      <c r="C9" s="10">
        <v>484375.2999999998</v>
      </c>
      <c r="D9" s="10">
        <v>456510.7099999999</v>
      </c>
      <c r="E9" s="10">
        <v>334014.8000000001</v>
      </c>
      <c r="F9" s="10">
        <v>345953.5099999998</v>
      </c>
      <c r="G9" s="10">
        <v>358255.34999999974</v>
      </c>
      <c r="H9" s="10">
        <v>382625.09999999986</v>
      </c>
      <c r="I9" s="10">
        <v>408326.68000000005</v>
      </c>
      <c r="J9" s="10">
        <v>367353.50000000006</v>
      </c>
      <c r="K9" s="10">
        <v>375523.45000000007</v>
      </c>
      <c r="L9" s="10">
        <v>436649.23000000033</v>
      </c>
      <c r="M9" s="11">
        <v>461140.0699999993</v>
      </c>
    </row>
    <row r="10" spans="1:13" ht="18" customHeight="1" thickBot="1">
      <c r="A10" s="9" t="s">
        <v>5</v>
      </c>
      <c r="B10" s="10">
        <v>320549.25</v>
      </c>
      <c r="C10" s="10">
        <v>71726.99999999999</v>
      </c>
      <c r="D10" s="10">
        <v>496670.36999999994</v>
      </c>
      <c r="E10" s="10">
        <v>1279988.74</v>
      </c>
      <c r="F10" s="10">
        <v>1184783.6900000002</v>
      </c>
      <c r="G10" s="10">
        <v>497913.1800000001</v>
      </c>
      <c r="H10" s="10">
        <v>587334.6599999999</v>
      </c>
      <c r="I10" s="10">
        <v>929456.68</v>
      </c>
      <c r="J10" s="10">
        <v>643832.1499999998</v>
      </c>
      <c r="K10" s="10">
        <v>271786.56</v>
      </c>
      <c r="L10" s="10">
        <v>317241.1600000005</v>
      </c>
      <c r="M10" s="11">
        <v>459598.0699999994</v>
      </c>
    </row>
    <row r="11" spans="1:13" ht="22.5" customHeight="1" thickBot="1" thickTop="1">
      <c r="A11" s="12" t="s">
        <v>6</v>
      </c>
      <c r="B11" s="7">
        <v>403767.0199999999</v>
      </c>
      <c r="C11" s="7">
        <v>398112.9999999999</v>
      </c>
      <c r="D11" s="7">
        <v>482775.8099999999</v>
      </c>
      <c r="E11" s="7">
        <v>653139.7500000002</v>
      </c>
      <c r="F11" s="7">
        <v>816493.72</v>
      </c>
      <c r="G11" s="7">
        <v>871098.2999999998</v>
      </c>
      <c r="H11" s="7">
        <v>1145849.3100000015</v>
      </c>
      <c r="I11" s="7">
        <v>1253651.6900000009</v>
      </c>
      <c r="J11" s="7">
        <v>1101384.7300000004</v>
      </c>
      <c r="K11" s="7">
        <v>937001.1200000003</v>
      </c>
      <c r="L11" s="7">
        <v>1081843.9800000004</v>
      </c>
      <c r="M11" s="8">
        <v>1304292.2699999996</v>
      </c>
    </row>
    <row r="12" spans="1:13" ht="18" customHeight="1" thickTop="1">
      <c r="A12" s="9" t="s">
        <v>4</v>
      </c>
      <c r="B12" s="10">
        <v>308047.54999999993</v>
      </c>
      <c r="C12" s="10">
        <v>326225.4999999999</v>
      </c>
      <c r="D12" s="10">
        <v>374454.6599999999</v>
      </c>
      <c r="E12" s="10">
        <v>428144.1300000002</v>
      </c>
      <c r="F12" s="10">
        <v>481343.47000000003</v>
      </c>
      <c r="G12" s="10">
        <v>612863.3499999999</v>
      </c>
      <c r="H12" s="10">
        <v>717428.9500000014</v>
      </c>
      <c r="I12" s="10">
        <v>774237.560000001</v>
      </c>
      <c r="J12" s="10">
        <v>750548.5400000004</v>
      </c>
      <c r="K12" s="10">
        <v>672729.3200000003</v>
      </c>
      <c r="L12" s="10">
        <v>733999.0600000005</v>
      </c>
      <c r="M12" s="11">
        <v>854274.3699999994</v>
      </c>
    </row>
    <row r="13" spans="1:13" ht="18" customHeight="1" thickBot="1">
      <c r="A13" s="9" t="s">
        <v>5</v>
      </c>
      <c r="B13" s="10">
        <v>95719.47</v>
      </c>
      <c r="C13" s="10">
        <v>71887.49999999999</v>
      </c>
      <c r="D13" s="10">
        <v>108321.14999999995</v>
      </c>
      <c r="E13" s="10">
        <v>224995.62</v>
      </c>
      <c r="F13" s="10">
        <v>335150.2499999999</v>
      </c>
      <c r="G13" s="10">
        <v>258234.94999999995</v>
      </c>
      <c r="H13" s="10">
        <v>428420.3600000001</v>
      </c>
      <c r="I13" s="10">
        <v>479414.1299999999</v>
      </c>
      <c r="J13" s="10">
        <v>350836.19000000006</v>
      </c>
      <c r="K13" s="10">
        <v>264271.8</v>
      </c>
      <c r="L13" s="10">
        <v>347844.9199999999</v>
      </c>
      <c r="M13" s="11">
        <v>450017.9000000001</v>
      </c>
    </row>
    <row r="14" spans="1:13" ht="22.5" customHeight="1" thickBot="1" thickTop="1">
      <c r="A14" s="12" t="s">
        <v>7</v>
      </c>
      <c r="B14" s="7">
        <v>2624.08</v>
      </c>
      <c r="C14" s="7">
        <v>982.3700000000001</v>
      </c>
      <c r="D14" s="7">
        <v>2977.9500000000007</v>
      </c>
      <c r="E14" s="7">
        <v>1404.65</v>
      </c>
      <c r="F14" s="7">
        <v>2402.96</v>
      </c>
      <c r="G14" s="7">
        <v>1414.1</v>
      </c>
      <c r="H14" s="7">
        <v>1351.23</v>
      </c>
      <c r="I14" s="7">
        <v>2354.9399999999996</v>
      </c>
      <c r="J14" s="7">
        <v>2690.1</v>
      </c>
      <c r="K14" s="7">
        <v>3089.4699999999993</v>
      </c>
      <c r="L14" s="7">
        <v>1988.0400000000002</v>
      </c>
      <c r="M14" s="8">
        <v>1829.989999999999</v>
      </c>
    </row>
    <row r="15" spans="1:13" ht="18" customHeight="1" thickTop="1">
      <c r="A15" s="9" t="s">
        <v>4</v>
      </c>
      <c r="B15" s="10">
        <v>2498.02</v>
      </c>
      <c r="C15" s="10">
        <v>980.9700000000001</v>
      </c>
      <c r="D15" s="10">
        <v>2486.8000000000006</v>
      </c>
      <c r="E15" s="10">
        <v>1000.95</v>
      </c>
      <c r="F15" s="10">
        <v>1190.02</v>
      </c>
      <c r="G15" s="10">
        <v>692.05</v>
      </c>
      <c r="H15" s="10">
        <v>1035.23</v>
      </c>
      <c r="I15" s="10">
        <v>1594.4599999999998</v>
      </c>
      <c r="J15" s="19">
        <v>1953</v>
      </c>
      <c r="K15" s="19">
        <v>2292.7499999999995</v>
      </c>
      <c r="L15" s="19">
        <v>1756.7400000000002</v>
      </c>
      <c r="M15" s="14">
        <v>1602.239999999999</v>
      </c>
    </row>
    <row r="16" spans="1:13" ht="18" customHeight="1" thickBot="1">
      <c r="A16" s="15" t="s">
        <v>5</v>
      </c>
      <c r="B16" s="16">
        <v>126.06</v>
      </c>
      <c r="C16" s="16">
        <v>1.4</v>
      </c>
      <c r="D16" s="16">
        <v>491.15</v>
      </c>
      <c r="E16" s="16">
        <v>403.70000000000005</v>
      </c>
      <c r="F16" s="16">
        <v>1212.94</v>
      </c>
      <c r="G16" s="16">
        <v>722.05</v>
      </c>
      <c r="H16" s="16">
        <v>316</v>
      </c>
      <c r="I16" s="16">
        <v>760.48</v>
      </c>
      <c r="J16" s="16">
        <v>737.0999999999999</v>
      </c>
      <c r="K16" s="16">
        <v>796.72</v>
      </c>
      <c r="L16" s="16">
        <v>231.3</v>
      </c>
      <c r="M16" s="17">
        <v>227.75</v>
      </c>
    </row>
    <row r="17" spans="1:13" ht="4.5" customHeight="1" thickBot="1" thickTop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22.5" customHeight="1" thickBot="1" thickTop="1">
      <c r="A18" s="12" t="s">
        <v>8</v>
      </c>
      <c r="B18" s="7">
        <f>B19+B20</f>
        <v>1213176.4300000002</v>
      </c>
      <c r="C18" s="7">
        <f aca="true" t="shared" si="0" ref="C18:K18">C19+C20</f>
        <v>955197.6699999997</v>
      </c>
      <c r="D18" s="7">
        <f t="shared" si="0"/>
        <v>1438934.8399999999</v>
      </c>
      <c r="E18" s="7">
        <f t="shared" si="0"/>
        <v>2268547.94</v>
      </c>
      <c r="F18" s="7">
        <f t="shared" si="0"/>
        <v>2349633.88</v>
      </c>
      <c r="G18" s="7">
        <f t="shared" si="0"/>
        <v>1728680.9299999997</v>
      </c>
      <c r="H18" s="7">
        <f t="shared" si="0"/>
        <v>2117160.300000001</v>
      </c>
      <c r="I18" s="7">
        <f t="shared" si="0"/>
        <v>2593789.990000001</v>
      </c>
      <c r="J18" s="7">
        <f t="shared" si="0"/>
        <v>2115260.4800000004</v>
      </c>
      <c r="K18" s="7">
        <f t="shared" si="0"/>
        <v>1587400.6</v>
      </c>
      <c r="L18" s="7">
        <f>L19+L20</f>
        <v>1837722.4100000015</v>
      </c>
      <c r="M18" s="8">
        <f>M19+M20</f>
        <v>2226860.3999999985</v>
      </c>
    </row>
    <row r="19" spans="1:13" ht="22.5" customHeight="1" thickTop="1">
      <c r="A19" s="9" t="s">
        <v>4</v>
      </c>
      <c r="B19" s="10">
        <f>B9+B12+B15</f>
        <v>796781.6500000003</v>
      </c>
      <c r="C19" s="10">
        <f aca="true" t="shared" si="1" ref="C19:J20">C9+C12+C15</f>
        <v>811581.7699999997</v>
      </c>
      <c r="D19" s="10">
        <f t="shared" si="1"/>
        <v>833452.1699999999</v>
      </c>
      <c r="E19" s="10">
        <f t="shared" si="1"/>
        <v>763159.8800000002</v>
      </c>
      <c r="F19" s="10">
        <f t="shared" si="1"/>
        <v>828486.9999999998</v>
      </c>
      <c r="G19" s="10">
        <f t="shared" si="1"/>
        <v>971810.7499999997</v>
      </c>
      <c r="H19" s="10">
        <f t="shared" si="1"/>
        <v>1101089.2800000012</v>
      </c>
      <c r="I19" s="10">
        <f t="shared" si="1"/>
        <v>1184158.7000000011</v>
      </c>
      <c r="J19" s="10">
        <f t="shared" si="1"/>
        <v>1119855.0400000005</v>
      </c>
      <c r="K19" s="19">
        <f>K9+K12+K15</f>
        <v>1050545.5200000003</v>
      </c>
      <c r="L19" s="19">
        <f>L9+L12+L15</f>
        <v>1172405.030000001</v>
      </c>
      <c r="M19" s="14">
        <f>M9+M12+M15</f>
        <v>1317016.6799999988</v>
      </c>
    </row>
    <row r="20" spans="1:13" ht="22.5" customHeight="1" thickBot="1">
      <c r="A20" s="15" t="s">
        <v>5</v>
      </c>
      <c r="B20" s="16">
        <f>B10+B13+B16</f>
        <v>416394.77999999997</v>
      </c>
      <c r="C20" s="16">
        <f t="shared" si="1"/>
        <v>143615.89999999997</v>
      </c>
      <c r="D20" s="16">
        <f t="shared" si="1"/>
        <v>605482.6699999999</v>
      </c>
      <c r="E20" s="16">
        <f t="shared" si="1"/>
        <v>1505388.0599999998</v>
      </c>
      <c r="F20" s="16">
        <f t="shared" si="1"/>
        <v>1521146.88</v>
      </c>
      <c r="G20" s="16">
        <f t="shared" si="1"/>
        <v>756870.1800000002</v>
      </c>
      <c r="H20" s="16">
        <f t="shared" si="1"/>
        <v>1016071.02</v>
      </c>
      <c r="I20" s="16">
        <f t="shared" si="1"/>
        <v>1409631.29</v>
      </c>
      <c r="J20" s="16">
        <f t="shared" si="1"/>
        <v>995405.4399999998</v>
      </c>
      <c r="K20" s="16">
        <f>K10+K13+K16</f>
        <v>536855.08</v>
      </c>
      <c r="L20" s="16">
        <f>L10+L13+L16</f>
        <v>665317.3800000005</v>
      </c>
      <c r="M20" s="17">
        <f>M10+M13+M16</f>
        <v>909843.7199999995</v>
      </c>
    </row>
    <row r="21" ht="22.5" customHeight="1" thickTop="1">
      <c r="A21" s="18" t="s">
        <v>9</v>
      </c>
    </row>
    <row r="23" ht="15">
      <c r="A23" s="2" t="s">
        <v>10</v>
      </c>
    </row>
    <row r="24" ht="5.25" customHeight="1" thickBot="1"/>
    <row r="25" spans="1:13" ht="31.5" thickBot="1" thickTop="1">
      <c r="A25" s="3" t="s">
        <v>2</v>
      </c>
      <c r="B25" s="4">
        <v>2000</v>
      </c>
      <c r="C25" s="4">
        <v>2001</v>
      </c>
      <c r="D25" s="4">
        <v>2002</v>
      </c>
      <c r="E25" s="4">
        <v>2003</v>
      </c>
      <c r="F25" s="4">
        <v>2004</v>
      </c>
      <c r="G25" s="4">
        <v>2005</v>
      </c>
      <c r="H25" s="4">
        <v>2006</v>
      </c>
      <c r="I25" s="4">
        <v>2007</v>
      </c>
      <c r="J25" s="4">
        <v>2008</v>
      </c>
      <c r="K25" s="22">
        <v>2009</v>
      </c>
      <c r="L25" s="22">
        <v>2010</v>
      </c>
      <c r="M25" s="21" t="s">
        <v>12</v>
      </c>
    </row>
    <row r="26" spans="1:10" ht="4.5" customHeight="1" thickBot="1" thickTop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3" ht="22.5" customHeight="1" thickBot="1" thickTop="1">
      <c r="A27" s="6" t="s">
        <v>3</v>
      </c>
      <c r="B27" s="7">
        <v>131885.78891</v>
      </c>
      <c r="C27" s="7">
        <v>125725.45840999999</v>
      </c>
      <c r="D27" s="7">
        <v>129480.69000000005</v>
      </c>
      <c r="E27" s="7">
        <v>109155.98799999998</v>
      </c>
      <c r="F27" s="7">
        <v>114729.17799999999</v>
      </c>
      <c r="G27" s="7">
        <v>96793.50599999998</v>
      </c>
      <c r="H27" s="7">
        <v>101675.03300000001</v>
      </c>
      <c r="I27" s="7">
        <v>117037.80399999997</v>
      </c>
      <c r="J27" s="7">
        <v>113616.38300000003</v>
      </c>
      <c r="K27" s="7">
        <v>97143.56000000001</v>
      </c>
      <c r="L27" s="7">
        <v>156688.39099999986</v>
      </c>
      <c r="M27" s="8">
        <v>158339.52800000017</v>
      </c>
    </row>
    <row r="28" spans="1:13" ht="18" customHeight="1" thickTop="1">
      <c r="A28" s="9" t="s">
        <v>4</v>
      </c>
      <c r="B28" s="10">
        <v>116585.99607000001</v>
      </c>
      <c r="C28" s="10">
        <v>120615.78899999999</v>
      </c>
      <c r="D28" s="10">
        <v>115584.87300000005</v>
      </c>
      <c r="E28" s="10">
        <v>73575.86699999998</v>
      </c>
      <c r="F28" s="10">
        <v>79342.58899999999</v>
      </c>
      <c r="G28" s="10">
        <v>81112.82099999998</v>
      </c>
      <c r="H28" s="10">
        <v>82908.69700000001</v>
      </c>
      <c r="I28" s="10">
        <v>89200.52499999998</v>
      </c>
      <c r="J28" s="10">
        <v>88247.72200000002</v>
      </c>
      <c r="K28" s="10">
        <v>83785.342</v>
      </c>
      <c r="L28" s="10">
        <v>137187.49399999986</v>
      </c>
      <c r="M28" s="11">
        <v>135117.07200000016</v>
      </c>
    </row>
    <row r="29" spans="1:13" ht="18" customHeight="1" thickBot="1">
      <c r="A29" s="9" t="s">
        <v>5</v>
      </c>
      <c r="B29" s="10">
        <v>15299.792840000002</v>
      </c>
      <c r="C29" s="10">
        <v>5109.669410000001</v>
      </c>
      <c r="D29" s="10">
        <v>13895.816999999997</v>
      </c>
      <c r="E29" s="10">
        <v>35580.121</v>
      </c>
      <c r="F29" s="10">
        <v>35386.589</v>
      </c>
      <c r="G29" s="10">
        <v>15680.684999999994</v>
      </c>
      <c r="H29" s="10">
        <v>18766.335999999996</v>
      </c>
      <c r="I29" s="10">
        <v>27837.278999999995</v>
      </c>
      <c r="J29" s="10">
        <v>25368.661000000004</v>
      </c>
      <c r="K29" s="10">
        <v>13358.218000000006</v>
      </c>
      <c r="L29" s="10">
        <v>19500.897</v>
      </c>
      <c r="M29" s="11">
        <v>23222.45599999999</v>
      </c>
    </row>
    <row r="30" spans="1:13" ht="22.5" customHeight="1" thickBot="1" thickTop="1">
      <c r="A30" s="12" t="s">
        <v>6</v>
      </c>
      <c r="B30" s="7">
        <v>66758.15593999998</v>
      </c>
      <c r="C30" s="7">
        <v>69081.93600000002</v>
      </c>
      <c r="D30" s="7">
        <v>70415.10000000011</v>
      </c>
      <c r="E30" s="7">
        <v>76005.72499999998</v>
      </c>
      <c r="F30" s="7">
        <v>87390.666</v>
      </c>
      <c r="G30" s="7">
        <v>95774.5709999999</v>
      </c>
      <c r="H30" s="7">
        <v>117964.08199999991</v>
      </c>
      <c r="I30" s="7">
        <v>138269.95399999997</v>
      </c>
      <c r="J30" s="7">
        <v>146567.88700000002</v>
      </c>
      <c r="K30" s="7">
        <v>147463.82199999993</v>
      </c>
      <c r="L30" s="7">
        <v>165857.04999999955</v>
      </c>
      <c r="M30" s="8">
        <v>198124.68399999978</v>
      </c>
    </row>
    <row r="31" spans="1:13" ht="18" customHeight="1" thickTop="1">
      <c r="A31" s="9" t="s">
        <v>4</v>
      </c>
      <c r="B31" s="10">
        <v>61233.38261999998</v>
      </c>
      <c r="C31" s="10">
        <v>64015.70180000002</v>
      </c>
      <c r="D31" s="10">
        <v>64435.376000000106</v>
      </c>
      <c r="E31" s="10">
        <v>63915.90599999997</v>
      </c>
      <c r="F31" s="10">
        <v>71434.86100000002</v>
      </c>
      <c r="G31" s="10">
        <v>83000.65199999989</v>
      </c>
      <c r="H31" s="10">
        <v>101132.8349999999</v>
      </c>
      <c r="I31" s="10">
        <v>118967.23899999996</v>
      </c>
      <c r="J31" s="10">
        <v>128923.61600000002</v>
      </c>
      <c r="K31" s="10">
        <v>131101.03799999994</v>
      </c>
      <c r="L31" s="10">
        <v>145182.62399999952</v>
      </c>
      <c r="M31" s="11">
        <v>171657.68899999978</v>
      </c>
    </row>
    <row r="32" spans="1:13" ht="18" customHeight="1" thickBot="1">
      <c r="A32" s="9" t="s">
        <v>5</v>
      </c>
      <c r="B32" s="10">
        <v>5524.773319999999</v>
      </c>
      <c r="C32" s="10">
        <v>5066.234199999999</v>
      </c>
      <c r="D32" s="10">
        <v>5979.723999999999</v>
      </c>
      <c r="E32" s="10">
        <v>12089.819000000007</v>
      </c>
      <c r="F32" s="10">
        <v>15955.804999999986</v>
      </c>
      <c r="G32" s="10">
        <v>12773.919000000014</v>
      </c>
      <c r="H32" s="10">
        <v>16831.247000000007</v>
      </c>
      <c r="I32" s="10">
        <v>19302.715</v>
      </c>
      <c r="J32" s="10">
        <v>17644.271</v>
      </c>
      <c r="K32" s="10">
        <v>16362.784</v>
      </c>
      <c r="L32" s="10">
        <v>20674.426000000025</v>
      </c>
      <c r="M32" s="11">
        <v>26466.99499999998</v>
      </c>
    </row>
    <row r="33" spans="1:13" ht="22.5" customHeight="1" thickBot="1" thickTop="1">
      <c r="A33" s="12" t="s">
        <v>7</v>
      </c>
      <c r="B33" s="7">
        <v>1386.10267</v>
      </c>
      <c r="C33" s="7">
        <v>365.71933000000007</v>
      </c>
      <c r="D33" s="7">
        <v>641.4159999999998</v>
      </c>
      <c r="E33" s="7">
        <v>409.3730000000001</v>
      </c>
      <c r="F33" s="7">
        <v>377.379</v>
      </c>
      <c r="G33" s="7">
        <v>266.942</v>
      </c>
      <c r="H33" s="7">
        <v>330.30499999999995</v>
      </c>
      <c r="I33" s="7">
        <v>1549.1129999999998</v>
      </c>
      <c r="J33" s="7">
        <v>2218.455</v>
      </c>
      <c r="K33" s="7">
        <v>2315.1699999999996</v>
      </c>
      <c r="L33" s="7">
        <v>1456.2930000000003</v>
      </c>
      <c r="M33" s="8">
        <v>1461.619</v>
      </c>
    </row>
    <row r="34" spans="1:13" ht="18" customHeight="1" thickTop="1">
      <c r="A34" s="9" t="s">
        <v>4</v>
      </c>
      <c r="B34" s="10">
        <v>1376.72021</v>
      </c>
      <c r="C34" s="10">
        <v>365.23665000000005</v>
      </c>
      <c r="D34" s="10">
        <v>613.8899999999999</v>
      </c>
      <c r="E34" s="10">
        <v>385.6000000000001</v>
      </c>
      <c r="F34" s="10">
        <v>313.26300000000003</v>
      </c>
      <c r="G34" s="10">
        <v>221.947</v>
      </c>
      <c r="H34" s="10">
        <v>302.74799999999993</v>
      </c>
      <c r="I34" s="10">
        <v>1510.2699999999998</v>
      </c>
      <c r="J34" s="19">
        <v>2167.833</v>
      </c>
      <c r="K34" s="19">
        <v>2233.7439999999997</v>
      </c>
      <c r="L34" s="19">
        <v>1435.6270000000004</v>
      </c>
      <c r="M34" s="14">
        <v>1441.0729999999999</v>
      </c>
    </row>
    <row r="35" spans="1:13" ht="18" customHeight="1" thickBot="1">
      <c r="A35" s="15" t="s">
        <v>5</v>
      </c>
      <c r="B35" s="16">
        <v>9.38246</v>
      </c>
      <c r="C35" s="16">
        <v>0.48268000000000005</v>
      </c>
      <c r="D35" s="16">
        <v>27.526</v>
      </c>
      <c r="E35" s="16">
        <v>23.773</v>
      </c>
      <c r="F35" s="16">
        <v>64.116</v>
      </c>
      <c r="G35" s="16">
        <v>44.995000000000005</v>
      </c>
      <c r="H35" s="16">
        <v>27.557000000000002</v>
      </c>
      <c r="I35" s="16">
        <v>38.843</v>
      </c>
      <c r="J35" s="16">
        <v>50.622</v>
      </c>
      <c r="K35" s="16">
        <v>81.426</v>
      </c>
      <c r="L35" s="16">
        <v>20.666000000000004</v>
      </c>
      <c r="M35" s="17">
        <v>20.546000000000003</v>
      </c>
    </row>
    <row r="36" spans="1:13" ht="4.5" customHeight="1" thickBot="1" thickTop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2.5" customHeight="1" thickBot="1" thickTop="1">
      <c r="A37" s="12" t="s">
        <v>8</v>
      </c>
      <c r="B37" s="7">
        <f>B38+B39</f>
        <v>200030.04752</v>
      </c>
      <c r="C37" s="7">
        <f aca="true" t="shared" si="2" ref="C37:K37">C38+C39</f>
        <v>195173.11374</v>
      </c>
      <c r="D37" s="7">
        <f t="shared" si="2"/>
        <v>200537.20600000018</v>
      </c>
      <c r="E37" s="7">
        <f t="shared" si="2"/>
        <v>185571.08599999995</v>
      </c>
      <c r="F37" s="7">
        <f t="shared" si="2"/>
        <v>202497.223</v>
      </c>
      <c r="G37" s="7">
        <f t="shared" si="2"/>
        <v>192835.01899999988</v>
      </c>
      <c r="H37" s="7">
        <f t="shared" si="2"/>
        <v>219969.41999999993</v>
      </c>
      <c r="I37" s="7">
        <f t="shared" si="2"/>
        <v>256856.87099999993</v>
      </c>
      <c r="J37" s="7">
        <f t="shared" si="2"/>
        <v>262402.7250000001</v>
      </c>
      <c r="K37" s="7">
        <f t="shared" si="2"/>
        <v>246922.55199999997</v>
      </c>
      <c r="L37" s="7">
        <f>L38+L39</f>
        <v>324001.73399999936</v>
      </c>
      <c r="M37" s="8">
        <f>M38+M39</f>
        <v>357925.8309999999</v>
      </c>
    </row>
    <row r="38" spans="1:13" ht="22.5" customHeight="1" thickTop="1">
      <c r="A38" s="9" t="s">
        <v>4</v>
      </c>
      <c r="B38" s="10">
        <f>B28+B31+B34</f>
        <v>179196.09889999998</v>
      </c>
      <c r="C38" s="10">
        <f aca="true" t="shared" si="3" ref="C38:J39">C28+C31+C34</f>
        <v>184996.72745</v>
      </c>
      <c r="D38" s="10">
        <f t="shared" si="3"/>
        <v>180634.13900000017</v>
      </c>
      <c r="E38" s="10">
        <f t="shared" si="3"/>
        <v>137877.37299999996</v>
      </c>
      <c r="F38" s="10">
        <f t="shared" si="3"/>
        <v>151090.71300000002</v>
      </c>
      <c r="G38" s="10">
        <f t="shared" si="3"/>
        <v>164335.41999999987</v>
      </c>
      <c r="H38" s="10">
        <f t="shared" si="3"/>
        <v>184344.2799999999</v>
      </c>
      <c r="I38" s="10">
        <f t="shared" si="3"/>
        <v>209678.03399999993</v>
      </c>
      <c r="J38" s="19">
        <f t="shared" si="3"/>
        <v>219339.17100000006</v>
      </c>
      <c r="K38" s="19">
        <f>K28+K31+K34</f>
        <v>217120.12399999995</v>
      </c>
      <c r="L38" s="19">
        <f>L28+L31+L34</f>
        <v>283805.74499999936</v>
      </c>
      <c r="M38" s="14">
        <f>M28+M31+M34</f>
        <v>308215.8339999999</v>
      </c>
    </row>
    <row r="39" spans="1:13" ht="22.5" customHeight="1" thickBot="1">
      <c r="A39" s="15" t="s">
        <v>5</v>
      </c>
      <c r="B39" s="16">
        <f>B29+B32+B35</f>
        <v>20833.948620000003</v>
      </c>
      <c r="C39" s="16">
        <f t="shared" si="3"/>
        <v>10176.38629</v>
      </c>
      <c r="D39" s="16">
        <f t="shared" si="3"/>
        <v>19903.067</v>
      </c>
      <c r="E39" s="16">
        <f t="shared" si="3"/>
        <v>47693.713</v>
      </c>
      <c r="F39" s="16">
        <f t="shared" si="3"/>
        <v>51406.50999999999</v>
      </c>
      <c r="G39" s="16">
        <f t="shared" si="3"/>
        <v>28499.599000000006</v>
      </c>
      <c r="H39" s="16">
        <f t="shared" si="3"/>
        <v>35625.14</v>
      </c>
      <c r="I39" s="16">
        <f t="shared" si="3"/>
        <v>47178.83699999999</v>
      </c>
      <c r="J39" s="16">
        <f t="shared" si="3"/>
        <v>43063.554000000004</v>
      </c>
      <c r="K39" s="16">
        <f>K29+K32+K35</f>
        <v>29802.428000000007</v>
      </c>
      <c r="L39" s="16">
        <f>L29+L32+L35</f>
        <v>40195.98900000002</v>
      </c>
      <c r="M39" s="17">
        <f>M29+M32+M35</f>
        <v>49709.996999999974</v>
      </c>
    </row>
    <row r="40" spans="1:10" ht="22.5" customHeight="1" thickTop="1">
      <c r="A40" s="18" t="s">
        <v>9</v>
      </c>
      <c r="J40" s="13"/>
    </row>
    <row r="42" ht="15">
      <c r="A42" s="23" t="s">
        <v>13</v>
      </c>
    </row>
  </sheetData>
  <sheetProtection password="CC5A" sheet="1"/>
  <printOptions/>
  <pageMargins left="0.2755905511811024" right="0.2362204724409449" top="0.4724409448818898" bottom="0.4724409448818898" header="0.31496062992125984" footer="0.31496062992125984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2009-10-02T13:48:12Z</cp:lastPrinted>
  <dcterms:created xsi:type="dcterms:W3CDTF">2009-01-27T17:39:52Z</dcterms:created>
  <dcterms:modified xsi:type="dcterms:W3CDTF">2012-02-28T16:54:40Z</dcterms:modified>
  <cp:category/>
  <cp:version/>
  <cp:contentType/>
  <cp:contentStatus/>
</cp:coreProperties>
</file>